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 firstSheet="1" activeTab="5"/>
  </bookViews>
  <sheets>
    <sheet name="Seznam 1" sheetId="1" r:id="rId1"/>
    <sheet name="TZ (1)" sheetId="2" r:id="rId2"/>
    <sheet name="TZ (6)" sheetId="3" r:id="rId3"/>
    <sheet name="TZ (7)" sheetId="4" r:id="rId4"/>
    <sheet name="Výkres (2)" sheetId="5" r:id="rId5"/>
    <sheet name="Výkres (3)" sheetId="6" r:id="rId6"/>
    <sheet name="Výkres (4)" sheetId="7" r:id="rId7"/>
    <sheet name="Výkres (5)" sheetId="8" r:id="rId8"/>
    <sheet name="Štítek na CD" sheetId="9" r:id="rId9"/>
  </sheets>
  <calcPr calcId="145621"/>
</workbook>
</file>

<file path=xl/calcChain.xml><?xml version="1.0" encoding="utf-8"?>
<calcChain xmlns="http://schemas.openxmlformats.org/spreadsheetml/2006/main">
  <c r="F48" i="9" l="1"/>
  <c r="E48" i="9"/>
  <c r="K46" i="9"/>
  <c r="F46" i="9"/>
  <c r="E46" i="9"/>
  <c r="K43" i="9"/>
  <c r="F43" i="9"/>
  <c r="E42" i="9"/>
  <c r="M41" i="9"/>
  <c r="K41" i="9"/>
  <c r="M40" i="9"/>
  <c r="M39" i="9"/>
  <c r="K39" i="9"/>
  <c r="F39" i="9"/>
  <c r="E38" i="9"/>
  <c r="M37" i="9"/>
  <c r="K37" i="9"/>
  <c r="M35" i="9"/>
  <c r="K35" i="9"/>
  <c r="F35" i="9"/>
  <c r="E35" i="9"/>
  <c r="O33" i="9"/>
  <c r="L33" i="9"/>
  <c r="J33" i="9"/>
  <c r="D33" i="9"/>
  <c r="B33" i="9"/>
  <c r="O32" i="9"/>
  <c r="L32" i="9"/>
  <c r="J32" i="9"/>
  <c r="D32" i="9"/>
  <c r="B32" i="9"/>
  <c r="O31" i="9"/>
  <c r="N31" i="9"/>
  <c r="L31" i="9"/>
  <c r="K31" i="9"/>
  <c r="J31" i="9"/>
  <c r="I31" i="9"/>
  <c r="D31" i="9"/>
  <c r="C31" i="9"/>
  <c r="B31" i="9"/>
  <c r="A31" i="9"/>
  <c r="H44" i="8"/>
  <c r="G44" i="8"/>
  <c r="M42" i="8"/>
  <c r="H42" i="8"/>
  <c r="G42" i="8"/>
  <c r="O41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O41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9" s="1"/>
  <c r="M39" i="1"/>
  <c r="O41" i="7" s="1"/>
  <c r="A1" i="1"/>
  <c r="O41" i="5" l="1"/>
  <c r="K44" i="9"/>
</calcChain>
</file>

<file path=xl/sharedStrings.xml><?xml version="1.0" encoding="utf-8"?>
<sst xmlns="http://schemas.openxmlformats.org/spreadsheetml/2006/main" count="311" uniqueCount="95">
  <si>
    <t>Číslo archivní</t>
  </si>
  <si>
    <t>BPO 9-97912b</t>
  </si>
  <si>
    <t>Seznam dokumentace</t>
  </si>
  <si>
    <t>Číslo zakázky</t>
  </si>
  <si>
    <t>8774-25</t>
  </si>
  <si>
    <t>poř.č.:</t>
  </si>
  <si>
    <t>archivní číslo:</t>
  </si>
  <si>
    <t>název:</t>
  </si>
  <si>
    <t>počet A4</t>
  </si>
  <si>
    <t>měřítko</t>
  </si>
  <si>
    <t>poznámka</t>
  </si>
  <si>
    <r>
      <rPr>
        <b/>
        <sz val="11"/>
        <rFont val="Arial CE"/>
        <family val="2"/>
        <charset val="238"/>
      </rPr>
      <t xml:space="preserve">1 </t>
    </r>
  </si>
  <si>
    <r>
      <rPr>
        <b/>
        <sz val="11"/>
        <rFont val="Arial CE"/>
        <family val="2"/>
        <charset val="238"/>
      </rPr>
      <t xml:space="preserve">BPO 6-97915b </t>
    </r>
  </si>
  <si>
    <r>
      <rPr>
        <b/>
        <sz val="11"/>
        <rFont val="Arial CE"/>
        <family val="2"/>
        <charset val="238"/>
      </rPr>
      <t xml:space="preserve">Technická zpráva </t>
    </r>
  </si>
  <si>
    <r>
      <rPr>
        <b/>
        <sz val="11"/>
        <rFont val="Arial CE"/>
        <family val="2"/>
        <charset val="238"/>
      </rPr>
      <t xml:space="preserve">9 </t>
    </r>
  </si>
  <si>
    <r>
      <rPr>
        <b/>
        <sz val="11"/>
        <rFont val="Arial CE"/>
        <family val="2"/>
        <charset val="238"/>
      </rPr>
      <t xml:space="preserve"> </t>
    </r>
  </si>
  <si>
    <r>
      <rPr>
        <b/>
        <sz val="11"/>
        <rFont val="Arial CE"/>
        <family val="2"/>
        <charset val="238"/>
      </rPr>
      <t xml:space="preserve">2 </t>
    </r>
  </si>
  <si>
    <r>
      <rPr>
        <b/>
        <sz val="11"/>
        <rFont val="Arial CE"/>
        <family val="2"/>
        <charset val="238"/>
      </rPr>
      <t xml:space="preserve">BPO 1-97916b </t>
    </r>
  </si>
  <si>
    <r>
      <rPr>
        <b/>
        <sz val="11"/>
        <rFont val="Arial CE"/>
        <family val="2"/>
        <charset val="238"/>
      </rPr>
      <t xml:space="preserve">Půdorys 1.NP </t>
    </r>
  </si>
  <si>
    <r>
      <rPr>
        <b/>
        <sz val="11"/>
        <rFont val="Arial CE"/>
        <family val="2"/>
        <charset val="238"/>
      </rPr>
      <t xml:space="preserve">8 </t>
    </r>
  </si>
  <si>
    <r>
      <rPr>
        <b/>
        <sz val="11"/>
        <rFont val="Arial CE"/>
        <family val="2"/>
        <charset val="238"/>
      </rPr>
      <t xml:space="preserve">1:50 </t>
    </r>
  </si>
  <si>
    <r>
      <rPr>
        <b/>
        <sz val="11"/>
        <rFont val="Arial CE"/>
        <family val="2"/>
        <charset val="238"/>
      </rPr>
      <t xml:space="preserve">3 </t>
    </r>
  </si>
  <si>
    <r>
      <rPr>
        <b/>
        <sz val="11"/>
        <rFont val="Arial CE"/>
        <family val="2"/>
        <charset val="238"/>
      </rPr>
      <t xml:space="preserve">BPO 4-98054b </t>
    </r>
  </si>
  <si>
    <r>
      <rPr>
        <b/>
        <sz val="11"/>
        <rFont val="Arial CE"/>
        <family val="2"/>
        <charset val="238"/>
      </rPr>
      <t xml:space="preserve">Úprava stáv. rozvaděče RK </t>
    </r>
  </si>
  <si>
    <r>
      <rPr>
        <b/>
        <sz val="11"/>
        <rFont val="Arial CE"/>
        <family val="2"/>
        <charset val="238"/>
      </rPr>
      <t xml:space="preserve">- </t>
    </r>
  </si>
  <si>
    <t>4</t>
  </si>
  <si>
    <t>BPO 4-98055</t>
  </si>
  <si>
    <t>Rozvaděč RK1</t>
  </si>
  <si>
    <t>-</t>
  </si>
  <si>
    <t/>
  </si>
  <si>
    <t>5</t>
  </si>
  <si>
    <t>BPO 4-98056</t>
  </si>
  <si>
    <t>Rozvaděč RK2</t>
  </si>
  <si>
    <t>2</t>
  </si>
  <si>
    <t>6</t>
  </si>
  <si>
    <t>BPO 6-98057</t>
  </si>
  <si>
    <t>Legenda přístrojů</t>
  </si>
  <si>
    <t>7</t>
  </si>
  <si>
    <t>BPO 6-98058</t>
  </si>
  <si>
    <t>Legenda svítidel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</si>
  <si>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</si>
  <si>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</si>
  <si>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</si>
  <si>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</si>
  <si>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</si>
  <si>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</si>
  <si>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</si>
  <si>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Karlovy Vary, ZŠ Truhlářská, budova Školní 9A - odborné učebny</t>
  </si>
  <si>
    <t>Datum:</t>
  </si>
  <si>
    <t>15.05.2018</t>
  </si>
  <si>
    <t>Ved. zak.:
HIP:</t>
  </si>
  <si>
    <t>Zátko Tomáš Ing.</t>
  </si>
  <si>
    <t xml:space="preserve"> ČÁST (SO,PS):</t>
  </si>
  <si>
    <t>Stupeň:</t>
  </si>
  <si>
    <t>PST</t>
  </si>
  <si>
    <t>Zodp.proj.</t>
  </si>
  <si>
    <t>Kolář František Ing.</t>
  </si>
  <si>
    <t xml:space="preserve"> OBSAH:</t>
  </si>
  <si>
    <t>Silnoproudá a slaboproudá zařízení</t>
  </si>
  <si>
    <t>Číslo zak:</t>
  </si>
  <si>
    <t>Číslo archivní:</t>
  </si>
  <si>
    <t xml:space="preserve"> OBJEDNATEL:</t>
  </si>
  <si>
    <t>Statutární město Karlovy Vary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</si>
  <si>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</si>
  <si>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</si>
  <si>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</si>
  <si>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</si>
  <si>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</si>
  <si>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</si>
  <si>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</si>
  <si>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9</t>
  </si>
  <si>
    <t>1</t>
  </si>
  <si>
    <t>Stupeň projektu</t>
  </si>
  <si>
    <t>Datum dokončení</t>
  </si>
  <si>
    <t>Technická zpráva</t>
  </si>
  <si>
    <t>BPO 6-97915b</t>
  </si>
  <si>
    <t>1:50</t>
  </si>
  <si>
    <t>8</t>
  </si>
  <si>
    <t>Půdorys 1.NP</t>
  </si>
  <si>
    <t>BPO 1-97916b</t>
  </si>
  <si>
    <t>3</t>
  </si>
  <si>
    <t>Úprava stáv. rozvaděče RK</t>
  </si>
  <si>
    <t>BPO 4-98054b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</si>
  <si>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</si>
  <si>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</si>
  <si>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</si>
  <si>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</si>
  <si>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</si>
  <si>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</si>
  <si>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</si>
  <si>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</si>
  <si>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b</t>
  </si>
  <si>
    <t>Úprava projektové dokumentace-zmenšení rozsahu stavby</t>
  </si>
  <si>
    <t xml:space="preserve"> 3.5.2018</t>
  </si>
  <si>
    <t>Ing.F. Kolář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</si>
</sst>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0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20" fillId="0" borderId="72" xfId="0" applyNumberFormat="1" applyFont="1" applyBorder="1" applyAlignment="1">
      <alignment horizontal="right" vertical="center"/>
    </xf>
    <xf numFmtId="165" fontId="20" fillId="0" borderId="73" xfId="0" applyNumberFormat="1" applyFont="1" applyBorder="1" applyAlignment="1">
      <alignment horizontal="right" vertical="center"/>
    </xf>
    <xf numFmtId="165" fontId="20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3" fillId="0" borderId="82" xfId="0" applyFont="1" applyBorder="1"/>
    <xf numFmtId="0" fontId="23" fillId="0" borderId="82" xfId="0" applyFont="1" applyBorder="1" applyAlignment="1">
      <alignment horizontal="center"/>
    </xf>
    <xf numFmtId="0" fontId="21" fillId="0" borderId="82" xfId="0" applyFont="1" applyBorder="1" applyAlignment="1"/>
    <xf numFmtId="0" fontId="23" fillId="0" borderId="82" xfId="0" applyFont="1" applyBorder="1" applyAlignment="1"/>
    <xf numFmtId="0" fontId="26" fillId="0" borderId="88" xfId="0" applyFont="1" applyBorder="1" applyAlignment="1">
      <alignment horizontal="left"/>
    </xf>
    <xf numFmtId="0" fontId="21" fillId="0" borderId="87" xfId="0" applyFont="1" applyBorder="1" applyAlignment="1"/>
    <xf numFmtId="0" fontId="21" fillId="0" borderId="89" xfId="0" applyFont="1" applyBorder="1" applyAlignment="1"/>
    <xf numFmtId="0" fontId="21" fillId="0" borderId="82" xfId="0" applyFont="1" applyBorder="1" applyAlignment="1"/>
    <xf numFmtId="0" fontId="21" fillId="0" borderId="93" xfId="0" applyFont="1" applyBorder="1" applyAlignment="1"/>
    <xf numFmtId="0" fontId="21" fillId="0" borderId="104" xfId="0" applyFont="1" applyBorder="1" applyAlignment="1"/>
    <xf numFmtId="0" fontId="32" fillId="0" borderId="82" xfId="0" applyFont="1" applyBorder="1" applyAlignment="1"/>
    <xf numFmtId="0" fontId="32" fillId="0" borderId="93" xfId="0" applyFont="1" applyBorder="1" applyAlignment="1"/>
    <xf numFmtId="0" fontId="21" fillId="0" borderId="116" xfId="0" applyFont="1" applyBorder="1" applyAlignment="1"/>
    <xf numFmtId="0" fontId="21" fillId="0" borderId="117" xfId="0" applyFont="1" applyBorder="1" applyAlignment="1"/>
    <xf numFmtId="0" fontId="32" fillId="0" borderId="117" xfId="0" applyFont="1" applyBorder="1" applyAlignment="1"/>
    <xf numFmtId="0" fontId="32" fillId="0" borderId="119" xfId="0" applyFont="1" applyBorder="1" applyAlignment="1"/>
    <xf numFmtId="0" fontId="27" fillId="0" borderId="82" xfId="0" applyFont="1" applyBorder="1"/>
    <xf numFmtId="0" fontId="33" fillId="0" borderId="82" xfId="0" applyFont="1" applyBorder="1"/>
    <xf numFmtId="0" fontId="26" fillId="0" borderId="122" xfId="0" applyFont="1" applyBorder="1" applyAlignment="1">
      <alignment horizontal="left" vertical="center"/>
    </xf>
    <xf numFmtId="164" fontId="34" fillId="0" borderId="125" xfId="0" applyNumberFormat="1" applyFont="1" applyBorder="1" applyAlignment="1">
      <alignment horizontal="right" vertical="center"/>
    </xf>
    <xf numFmtId="0" fontId="26" fillId="0" borderId="125" xfId="0" applyFont="1" applyBorder="1" applyAlignment="1">
      <alignment horizontal="center" vertical="center"/>
    </xf>
    <xf numFmtId="0" fontId="26" fillId="0" borderId="127" xfId="0" applyFont="1" applyBorder="1" applyAlignment="1">
      <alignment horizontal="left" vertical="center"/>
    </xf>
    <xf numFmtId="164" fontId="34" fillId="0" borderId="129" xfId="0" applyNumberFormat="1" applyFont="1" applyBorder="1" applyAlignment="1">
      <alignment horizontal="right" vertical="center"/>
    </xf>
    <xf numFmtId="0" fontId="26" fillId="0" borderId="129" xfId="0" applyFont="1" applyBorder="1" applyAlignment="1">
      <alignment horizontal="center" vertical="center"/>
    </xf>
    <xf numFmtId="0" fontId="26" fillId="0" borderId="131" xfId="0" applyFont="1" applyBorder="1" applyAlignment="1">
      <alignment horizontal="left" vertical="center"/>
    </xf>
    <xf numFmtId="164" fontId="34" fillId="0" borderId="133" xfId="0" applyNumberFormat="1" applyFont="1" applyBorder="1" applyAlignment="1">
      <alignment horizontal="right" vertical="center"/>
    </xf>
    <xf numFmtId="0" fontId="26" fillId="0" borderId="133" xfId="0" applyFont="1" applyBorder="1" applyAlignment="1">
      <alignment horizontal="center" vertical="center"/>
    </xf>
    <xf numFmtId="0" fontId="29" fillId="0" borderId="82" xfId="0" applyFont="1" applyBorder="1" applyAlignment="1">
      <alignment horizontal="center"/>
    </xf>
    <xf numFmtId="0" fontId="24" fillId="0" borderId="82" xfId="0" applyFont="1" applyBorder="1" applyAlignment="1">
      <alignment horizontal="center"/>
    </xf>
    <xf numFmtId="0" fontId="27" fillId="0" borderId="82" xfId="0" applyFont="1" applyBorder="1" applyAlignment="1">
      <alignment horizontal="center"/>
    </xf>
    <xf numFmtId="0" fontId="27" fillId="0" borderId="82" xfId="0" applyFont="1" applyBorder="1" applyAlignment="1"/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7" fillId="0" borderId="82" xfId="0" applyFont="1" applyBorder="1" applyAlignment="1">
      <alignment horizontal="center"/>
    </xf>
    <xf numFmtId="0" fontId="37" fillId="0" borderId="82" xfId="0" applyFont="1" applyBorder="1" applyAlignment="1"/>
    <xf numFmtId="0" fontId="37" fillId="0" borderId="82" xfId="0" applyFont="1" applyBorder="1"/>
    <xf numFmtId="49" fontId="37" fillId="0" borderId="82" xfId="0" applyNumberFormat="1" applyFont="1" applyBorder="1" applyAlignment="1">
      <alignment horizontal="center"/>
    </xf>
    <xf numFmtId="0" fontId="39" fillId="0" borderId="82" xfId="0" applyFont="1" applyBorder="1"/>
    <xf numFmtId="0" fontId="31" fillId="0" borderId="93" xfId="0" applyFont="1" applyBorder="1" applyAlignment="1"/>
    <xf numFmtId="0" fontId="0" fillId="0" borderId="138" xfId="0" applyBorder="1" applyAlignment="1">
      <alignment horizontal="left"/>
    </xf>
    <xf numFmtId="0" fontId="42" fillId="0" borderId="139" xfId="0" applyFont="1" applyBorder="1" applyAlignment="1">
      <alignment horizontal="center"/>
    </xf>
    <xf numFmtId="0" fontId="43" fillId="0" borderId="140" xfId="0" applyFont="1" applyBorder="1" applyAlignment="1">
      <alignment horizontal="center"/>
    </xf>
    <xf numFmtId="165" fontId="44" fillId="0" borderId="141" xfId="0" applyNumberFormat="1" applyFont="1" applyBorder="1"/>
    <xf numFmtId="0" fontId="45" fillId="0" borderId="144" xfId="0" applyFont="1" applyBorder="1" applyAlignment="1">
      <alignment horizontal="center" vertical="center"/>
    </xf>
    <xf numFmtId="0" fontId="56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8" fillId="0" borderId="170" xfId="0" applyFont="1" applyBorder="1" applyAlignment="1">
      <alignment horizontal="center" vertical="center" textRotation="90"/>
    </xf>
    <xf numFmtId="0" fontId="59" fillId="0" borderId="171" xfId="0" applyFont="1" applyBorder="1" applyAlignment="1">
      <alignment horizontal="center" vertical="center" textRotation="90"/>
    </xf>
    <xf numFmtId="0" fontId="60" fillId="0" borderId="172" xfId="0" applyFont="1" applyBorder="1"/>
    <xf numFmtId="0" fontId="56" fillId="0" borderId="167" xfId="0" applyFont="1" applyBorder="1" applyAlignment="1">
      <alignment horizontal="center"/>
    </xf>
    <xf numFmtId="0" fontId="0" fillId="0" borderId="154" xfId="0" applyBorder="1"/>
    <xf numFmtId="0" fontId="54" fillId="0" borderId="165" xfId="0" applyFont="1" applyBorder="1" applyAlignment="1">
      <alignment horizontal="center"/>
    </xf>
    <xf numFmtId="0" fontId="55" fillId="0" borderId="166" xfId="0" applyFont="1" applyBorder="1" applyAlignment="1">
      <alignment horizontal="center"/>
    </xf>
    <xf numFmtId="0" fontId="57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2" fillId="0" borderId="37" xfId="0" applyNumberFormat="1" applyFont="1" applyBorder="1" applyAlignment="1">
      <alignment horizontal="left" vertical="center"/>
    </xf>
    <xf numFmtId="0" fontId="12" fillId="0" borderId="38" xfId="0" applyFont="1" applyBorder="1"/>
    <xf numFmtId="0" fontId="12" fillId="0" borderId="12" xfId="0" applyFont="1" applyBorder="1"/>
    <xf numFmtId="0" fontId="12" fillId="0" borderId="23" xfId="0" applyFont="1" applyBorder="1" applyAlignment="1">
      <alignment horizontal="left" vertical="center" wrapText="1"/>
    </xf>
    <xf numFmtId="0" fontId="12" fillId="0" borderId="15" xfId="0" applyFont="1" applyBorder="1"/>
    <xf numFmtId="0" fontId="12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5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6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4" fillId="0" borderId="31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164" fontId="15" fillId="0" borderId="32" xfId="0" applyNumberFormat="1" applyFont="1" applyBorder="1" applyAlignment="1">
      <alignment horizontal="center" vertical="center"/>
    </xf>
    <xf numFmtId="164" fontId="15" fillId="0" borderId="33" xfId="0" applyNumberFormat="1" applyFont="1" applyBorder="1" applyAlignment="1">
      <alignment horizontal="center" vertical="center"/>
    </xf>
    <xf numFmtId="164" fontId="15" fillId="0" borderId="34" xfId="0" applyNumberFormat="1" applyFont="1" applyBorder="1" applyAlignment="1">
      <alignment horizontal="center" vertical="center"/>
    </xf>
    <xf numFmtId="164" fontId="15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7" fillId="0" borderId="150" xfId="0" applyFont="1" applyBorder="1" applyAlignment="1">
      <alignment horizontal="center"/>
    </xf>
    <xf numFmtId="0" fontId="48" fillId="0" borderId="151" xfId="0" applyFont="1" applyBorder="1" applyAlignment="1">
      <alignment horizontal="center"/>
    </xf>
    <xf numFmtId="0" fontId="49" fillId="0" borderId="152" xfId="0" applyFont="1" applyBorder="1" applyAlignment="1">
      <alignment horizontal="center"/>
    </xf>
    <xf numFmtId="0" fontId="0" fillId="0" borderId="153" xfId="0" applyBorder="1"/>
    <xf numFmtId="0" fontId="50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1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2" fillId="0" borderId="157" xfId="0" applyFont="1" applyBorder="1" applyAlignment="1">
      <alignment horizontal="left" vertical="top"/>
    </xf>
    <xf numFmtId="0" fontId="53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2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10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6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8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8" fillId="0" borderId="55" xfId="0" applyNumberFormat="1" applyFont="1" applyBorder="1" applyAlignment="1">
      <alignment horizontal="center" vertical="center"/>
    </xf>
    <xf numFmtId="0" fontId="18" fillId="0" borderId="68" xfId="0" applyFont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69" xfId="0" applyFont="1" applyBorder="1" applyAlignment="1">
      <alignment horizontal="center" vertical="center"/>
    </xf>
    <xf numFmtId="0" fontId="18" fillId="0" borderId="70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7" fillId="0" borderId="54" xfId="0" applyFont="1" applyBorder="1" applyAlignment="1">
      <alignment horizontal="center"/>
    </xf>
    <xf numFmtId="0" fontId="17" fillId="0" borderId="55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0" fontId="17" fillId="0" borderId="57" xfId="0" applyFont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7" fillId="0" borderId="91" xfId="0" applyFont="1" applyBorder="1" applyAlignment="1">
      <alignment horizontal="left" vertical="center"/>
    </xf>
    <xf numFmtId="0" fontId="24" fillId="0" borderId="82" xfId="0" applyFont="1" applyBorder="1" applyAlignment="1">
      <alignment horizontal="left"/>
    </xf>
    <xf numFmtId="0" fontId="24" fillId="0" borderId="90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4" xfId="0" applyFont="1" applyBorder="1" applyAlignment="1">
      <alignment horizontal="left"/>
    </xf>
    <xf numFmtId="0" fontId="24" fillId="0" borderId="83" xfId="0" applyFont="1" applyBorder="1" applyAlignment="1">
      <alignment horizontal="left"/>
    </xf>
    <xf numFmtId="0" fontId="23" fillId="0" borderId="107" xfId="0" applyFont="1" applyBorder="1" applyAlignment="1">
      <alignment horizontal="center" vertical="center"/>
    </xf>
    <xf numFmtId="0" fontId="23" fillId="0" borderId="106" xfId="0" applyFont="1" applyBorder="1" applyAlignment="1">
      <alignment horizontal="center"/>
    </xf>
    <xf numFmtId="0" fontId="23" fillId="0" borderId="105" xfId="0" applyFont="1" applyBorder="1" applyAlignment="1">
      <alignment horizontal="center"/>
    </xf>
    <xf numFmtId="0" fontId="26" fillId="0" borderId="99" xfId="0" applyFont="1" applyBorder="1" applyAlignment="1">
      <alignment horizontal="left" vertical="center"/>
    </xf>
    <xf numFmtId="0" fontId="21" fillId="0" borderId="92" xfId="0" applyFont="1" applyBorder="1" applyAlignment="1">
      <alignment horizontal="left" vertical="center"/>
    </xf>
    <xf numFmtId="0" fontId="25" fillId="0" borderId="98" xfId="0" applyFont="1" applyBorder="1" applyAlignment="1">
      <alignment horizontal="left" vertical="center"/>
    </xf>
    <xf numFmtId="0" fontId="21" fillId="0" borderId="98" xfId="0" applyFont="1" applyBorder="1" applyAlignment="1">
      <alignment horizontal="left" vertical="center"/>
    </xf>
    <xf numFmtId="0" fontId="21" fillId="0" borderId="97" xfId="0" applyFont="1" applyBorder="1" applyAlignment="1">
      <alignment horizontal="left" vertical="center"/>
    </xf>
    <xf numFmtId="0" fontId="21" fillId="0" borderId="82" xfId="0" applyFont="1" applyBorder="1" applyAlignment="1">
      <alignment horizontal="left" vertical="center"/>
    </xf>
    <xf numFmtId="0" fontId="21" fillId="0" borderId="90" xfId="0" applyFont="1" applyBorder="1" applyAlignment="1">
      <alignment horizontal="left" vertical="center"/>
    </xf>
    <xf numFmtId="0" fontId="28" fillId="0" borderId="96" xfId="0" applyFont="1" applyBorder="1" applyAlignment="1">
      <alignment horizontal="left" vertical="top"/>
    </xf>
    <xf numFmtId="0" fontId="22" fillId="0" borderId="95" xfId="0" applyFont="1" applyBorder="1" applyAlignment="1">
      <alignment horizontal="left" vertical="top"/>
    </xf>
    <xf numFmtId="0" fontId="22" fillId="0" borderId="94" xfId="0" applyFont="1" applyBorder="1" applyAlignment="1">
      <alignment horizontal="left" vertical="top"/>
    </xf>
    <xf numFmtId="0" fontId="31" fillId="0" borderId="110" xfId="0" applyFont="1" applyBorder="1" applyAlignment="1">
      <alignment horizontal="left" vertical="center"/>
    </xf>
    <xf numFmtId="0" fontId="31" fillId="0" borderId="110" xfId="0" applyFont="1" applyBorder="1" applyAlignment="1"/>
    <xf numFmtId="0" fontId="31" fillId="0" borderId="109" xfId="0" applyFont="1" applyBorder="1" applyAlignment="1"/>
    <xf numFmtId="0" fontId="26" fillId="0" borderId="112" xfId="0" applyFont="1" applyBorder="1" applyAlignment="1">
      <alignment horizontal="left" vertical="center"/>
    </xf>
    <xf numFmtId="0" fontId="21" fillId="0" borderId="112" xfId="0" applyFont="1" applyBorder="1" applyAlignment="1">
      <alignment horizontal="left" vertical="center"/>
    </xf>
    <xf numFmtId="0" fontId="29" fillId="0" borderId="111" xfId="0" applyFont="1" applyBorder="1" applyAlignment="1">
      <alignment horizontal="left" vertical="center"/>
    </xf>
    <xf numFmtId="0" fontId="21" fillId="0" borderId="111" xfId="0" applyFont="1" applyBorder="1" applyAlignment="1"/>
    <xf numFmtId="0" fontId="21" fillId="0" borderId="98" xfId="0" applyFont="1" applyBorder="1" applyAlignment="1"/>
    <xf numFmtId="0" fontId="21" fillId="0" borderId="108" xfId="0" applyFont="1" applyBorder="1" applyAlignment="1"/>
    <xf numFmtId="0" fontId="26" fillId="0" borderId="132" xfId="0" applyFont="1" applyBorder="1" applyAlignment="1">
      <alignment horizontal="center" vertical="center" textRotation="90"/>
    </xf>
    <xf numFmtId="0" fontId="26" fillId="0" borderId="128" xfId="0" applyFont="1" applyBorder="1" applyAlignment="1">
      <alignment horizontal="center" vertical="center" textRotation="90"/>
    </xf>
    <xf numFmtId="0" fontId="26" fillId="0" borderId="123" xfId="0" applyFont="1" applyBorder="1" applyAlignment="1">
      <alignment horizontal="center" vertical="center" textRotation="90"/>
    </xf>
    <xf numFmtId="0" fontId="26" fillId="0" borderId="133" xfId="0" applyFont="1" applyBorder="1" applyAlignment="1">
      <alignment horizontal="left" vertical="center" indent="1"/>
    </xf>
    <xf numFmtId="0" fontId="26" fillId="0" borderId="114" xfId="0" applyFont="1" applyBorder="1" applyAlignment="1">
      <alignment horizontal="left" vertical="center" indent="1"/>
    </xf>
    <xf numFmtId="0" fontId="26" fillId="0" borderId="115" xfId="0" applyFont="1" applyBorder="1" applyAlignment="1">
      <alignment horizontal="left" vertical="center"/>
    </xf>
    <xf numFmtId="0" fontId="21" fillId="0" borderId="115" xfId="0" applyFont="1" applyBorder="1" applyAlignment="1">
      <alignment horizontal="left" vertical="center"/>
    </xf>
    <xf numFmtId="0" fontId="21" fillId="0" borderId="111" xfId="0" applyFont="1" applyBorder="1" applyAlignment="1">
      <alignment horizontal="right" vertical="top"/>
    </xf>
    <xf numFmtId="49" fontId="29" fillId="0" borderId="114" xfId="0" applyNumberFormat="1" applyFont="1" applyBorder="1" applyAlignment="1">
      <alignment horizontal="left" vertical="center"/>
    </xf>
    <xf numFmtId="0" fontId="29" fillId="0" borderId="114" xfId="0" applyFont="1" applyBorder="1" applyAlignment="1">
      <alignment horizontal="left" vertical="center"/>
    </xf>
    <xf numFmtId="0" fontId="29" fillId="0" borderId="113" xfId="0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/>
    </xf>
    <xf numFmtId="0" fontId="29" fillId="0" borderId="109" xfId="0" applyFont="1" applyBorder="1" applyAlignment="1">
      <alignment horizontal="left" vertical="center"/>
    </xf>
    <xf numFmtId="0" fontId="25" fillId="0" borderId="87" xfId="0" applyFont="1" applyBorder="1" applyAlignment="1">
      <alignment horizontal="left" vertical="center"/>
    </xf>
    <xf numFmtId="0" fontId="21" fillId="0" borderId="87" xfId="0" applyFont="1" applyBorder="1" applyAlignment="1">
      <alignment horizontal="left" vertical="center"/>
    </xf>
    <xf numFmtId="0" fontId="21" fillId="0" borderId="86" xfId="0" applyFont="1" applyBorder="1" applyAlignment="1">
      <alignment horizontal="left" vertical="center"/>
    </xf>
    <xf numFmtId="16" fontId="29" fillId="0" borderId="110" xfId="0" applyNumberFormat="1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 wrapText="1"/>
    </xf>
    <xf numFmtId="0" fontId="29" fillId="0" borderId="109" xfId="0" applyFont="1" applyBorder="1" applyAlignment="1">
      <alignment horizontal="left" vertical="center" wrapText="1"/>
    </xf>
    <xf numFmtId="0" fontId="26" fillId="0" borderId="92" xfId="0" applyFont="1" applyBorder="1" applyAlignment="1">
      <alignment horizontal="left" vertical="center"/>
    </xf>
    <xf numFmtId="0" fontId="33" fillId="0" borderId="137" xfId="0" applyFont="1" applyBorder="1" applyAlignment="1">
      <alignment horizontal="left" vertical="center"/>
    </xf>
    <xf numFmtId="0" fontId="26" fillId="0" borderId="136" xfId="0" applyFont="1" applyBorder="1" applyAlignment="1">
      <alignment horizontal="left" vertical="center"/>
    </xf>
    <xf numFmtId="0" fontId="26" fillId="0" borderId="135" xfId="0" applyFont="1" applyBorder="1" applyAlignment="1">
      <alignment horizontal="left" vertical="center"/>
    </xf>
    <xf numFmtId="0" fontId="26" fillId="0" borderId="134" xfId="0" applyFont="1" applyBorder="1" applyAlignment="1">
      <alignment horizontal="center" vertical="center" textRotation="90"/>
    </xf>
    <xf numFmtId="0" fontId="26" fillId="0" borderId="130" xfId="0" applyFont="1" applyBorder="1" applyAlignment="1">
      <alignment horizontal="center" vertical="center" textRotation="90"/>
    </xf>
    <xf numFmtId="0" fontId="26" fillId="0" borderId="126" xfId="0" applyFont="1" applyBorder="1" applyAlignment="1">
      <alignment horizontal="center" vertical="center" textRotation="90"/>
    </xf>
    <xf numFmtId="0" fontId="26" fillId="0" borderId="92" xfId="0" applyFont="1" applyBorder="1" applyAlignment="1"/>
    <xf numFmtId="0" fontId="26" fillId="0" borderId="125" xfId="0" applyFont="1" applyBorder="1" applyAlignment="1">
      <alignment horizontal="left" vertical="center" indent="1"/>
    </xf>
    <xf numFmtId="0" fontId="21" fillId="0" borderId="124" xfId="0" applyFont="1" applyBorder="1" applyAlignment="1">
      <alignment horizontal="left" vertical="center" indent="1"/>
    </xf>
    <xf numFmtId="0" fontId="29" fillId="0" borderId="117" xfId="0" applyFont="1" applyBorder="1" applyAlignment="1">
      <alignment horizontal="left" vertical="center" wrapText="1"/>
    </xf>
    <xf numFmtId="0" fontId="21" fillId="0" borderId="117" xfId="0" applyFont="1" applyBorder="1" applyAlignment="1">
      <alignment horizontal="left" vertical="center" wrapText="1"/>
    </xf>
    <xf numFmtId="0" fontId="21" fillId="0" borderId="116" xfId="0" applyFont="1" applyBorder="1" applyAlignment="1">
      <alignment horizontal="left" vertical="center" wrapText="1"/>
    </xf>
    <xf numFmtId="0" fontId="21" fillId="0" borderId="82" xfId="0" applyFont="1" applyBorder="1" applyAlignment="1">
      <alignment horizontal="left" vertical="center" wrapText="1"/>
    </xf>
    <xf numFmtId="0" fontId="21" fillId="0" borderId="104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0" fontId="30" fillId="0" borderId="82" xfId="0" applyFont="1" applyBorder="1" applyAlignment="1">
      <alignment horizontal="left" vertical="center" wrapText="1"/>
    </xf>
    <xf numFmtId="49" fontId="26" fillId="0" borderId="102" xfId="0" applyNumberFormat="1" applyFont="1" applyBorder="1" applyAlignment="1">
      <alignment horizontal="center" vertical="center"/>
    </xf>
    <xf numFmtId="0" fontId="21" fillId="0" borderId="103" xfId="0" applyFont="1" applyBorder="1" applyAlignment="1">
      <alignment horizontal="center" vertical="center"/>
    </xf>
    <xf numFmtId="0" fontId="29" fillId="0" borderId="102" xfId="0" applyFont="1" applyBorder="1" applyAlignment="1">
      <alignment horizontal="center" vertical="center"/>
    </xf>
    <xf numFmtId="0" fontId="29" fillId="0" borderId="101" xfId="0" applyFont="1" applyBorder="1" applyAlignment="1">
      <alignment horizontal="center" vertical="center"/>
    </xf>
    <xf numFmtId="0" fontId="29" fillId="0" borderId="100" xfId="0" applyFont="1" applyBorder="1" applyAlignment="1">
      <alignment horizontal="center" vertical="center"/>
    </xf>
    <xf numFmtId="0" fontId="26" fillId="0" borderId="110" xfId="0" applyFont="1" applyBorder="1" applyAlignment="1">
      <alignment horizontal="left" vertical="center" wrapText="1"/>
    </xf>
    <xf numFmtId="0" fontId="21" fillId="0" borderId="110" xfId="0" applyFont="1" applyBorder="1" applyAlignment="1">
      <alignment wrapText="1"/>
    </xf>
    <xf numFmtId="0" fontId="26" fillId="0" borderId="124" xfId="0" applyFont="1" applyBorder="1" applyAlignment="1">
      <alignment horizontal="left" vertical="center" indent="1"/>
    </xf>
    <xf numFmtId="0" fontId="27" fillId="0" borderId="121" xfId="0" applyFont="1" applyBorder="1" applyAlignment="1"/>
    <xf numFmtId="0" fontId="21" fillId="0" borderId="87" xfId="0" applyFont="1" applyBorder="1" applyAlignment="1"/>
    <xf numFmtId="0" fontId="21" fillId="0" borderId="120" xfId="0" applyFont="1" applyBorder="1" applyAlignment="1"/>
    <xf numFmtId="0" fontId="41" fillId="0" borderId="82" xfId="0" applyFont="1" applyBorder="1" applyAlignment="1">
      <alignment horizontal="left" vertical="center"/>
    </xf>
    <xf numFmtId="0" fontId="40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center"/>
    </xf>
    <xf numFmtId="0" fontId="21" fillId="0" borderId="82" xfId="0" applyFont="1" applyBorder="1" applyAlignment="1">
      <alignment horizontal="center"/>
    </xf>
    <xf numFmtId="0" fontId="26" fillId="0" borderId="118" xfId="0" applyFont="1" applyBorder="1" applyAlignment="1">
      <alignment horizontal="left" vertical="center"/>
    </xf>
    <xf numFmtId="0" fontId="26" fillId="0" borderId="129" xfId="0" applyFont="1" applyBorder="1" applyAlignment="1">
      <alignment horizontal="left" vertical="center" indent="1"/>
    </xf>
    <xf numFmtId="0" fontId="26" fillId="0" borderId="110" xfId="0" applyFont="1" applyBorder="1" applyAlignment="1">
      <alignment horizontal="left" vertical="center" indent="1"/>
    </xf>
    <xf numFmtId="0" fontId="21" fillId="0" borderId="114" xfId="0" applyFont="1" applyBorder="1" applyAlignment="1">
      <alignment horizontal="left" vertical="center" indent="1"/>
    </xf>
    <xf numFmtId="0" fontId="21" fillId="0" borderId="110" xfId="0" applyFont="1" applyBorder="1" applyAlignment="1">
      <alignment horizontal="left" vertical="center" indent="1"/>
    </xf>
    <xf numFmtId="0" fontId="44" fillId="0" borderId="172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opLeftCell="A4" workbookViewId="0">
      <selection activeCell="A31" sqref="A31:O33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20</v>
      </c>
      <c r="N6" s="96" t="s">
        <v>15</v>
      </c>
      <c r="O6" s="97"/>
    </row>
    <row r="7" spans="1:15" ht="19.350000000000001" customHeight="1" x14ac:dyDescent="0.25">
      <c r="A7" s="98" t="s">
        <v>21</v>
      </c>
      <c r="B7" s="99"/>
      <c r="C7" s="96" t="s">
        <v>22</v>
      </c>
      <c r="D7" s="99"/>
      <c r="E7" s="99"/>
      <c r="F7" s="100" t="s">
        <v>23</v>
      </c>
      <c r="G7" s="99"/>
      <c r="H7" s="99"/>
      <c r="I7" s="99"/>
      <c r="J7" s="99"/>
      <c r="K7" s="96" t="s">
        <v>16</v>
      </c>
      <c r="L7" s="99"/>
      <c r="M7" s="90" t="s">
        <v>24</v>
      </c>
      <c r="N7" s="96" t="s">
        <v>15</v>
      </c>
      <c r="O7" s="97"/>
    </row>
    <row r="8" spans="1:15" ht="19.350000000000001" customHeight="1" x14ac:dyDescent="0.25">
      <c r="A8" s="98" t="s">
        <v>25</v>
      </c>
      <c r="B8" s="99"/>
      <c r="C8" s="96" t="s">
        <v>26</v>
      </c>
      <c r="D8" s="99"/>
      <c r="E8" s="99"/>
      <c r="F8" s="100" t="s">
        <v>27</v>
      </c>
      <c r="G8" s="99"/>
      <c r="H8" s="99"/>
      <c r="I8" s="99"/>
      <c r="J8" s="99"/>
      <c r="K8" s="96" t="s">
        <v>25</v>
      </c>
      <c r="L8" s="99"/>
      <c r="M8" s="90" t="s">
        <v>28</v>
      </c>
      <c r="N8" s="96" t="s">
        <v>29</v>
      </c>
      <c r="O8" s="97"/>
    </row>
    <row r="9" spans="1:15" ht="19.350000000000001" customHeight="1" x14ac:dyDescent="0.25">
      <c r="A9" s="98" t="s">
        <v>30</v>
      </c>
      <c r="B9" s="99"/>
      <c r="C9" s="96" t="s">
        <v>31</v>
      </c>
      <c r="D9" s="99"/>
      <c r="E9" s="99"/>
      <c r="F9" s="100" t="s">
        <v>32</v>
      </c>
      <c r="G9" s="99"/>
      <c r="H9" s="99"/>
      <c r="I9" s="99"/>
      <c r="J9" s="99"/>
      <c r="K9" s="96" t="s">
        <v>33</v>
      </c>
      <c r="L9" s="99"/>
      <c r="M9" s="90" t="s">
        <v>28</v>
      </c>
      <c r="N9" s="96" t="s">
        <v>29</v>
      </c>
      <c r="O9" s="97"/>
    </row>
    <row r="10" spans="1:15" ht="19.350000000000001" customHeight="1" x14ac:dyDescent="0.25">
      <c r="A10" s="98" t="s">
        <v>34</v>
      </c>
      <c r="B10" s="99"/>
      <c r="C10" s="96" t="s">
        <v>35</v>
      </c>
      <c r="D10" s="99"/>
      <c r="E10" s="99"/>
      <c r="F10" s="100" t="s">
        <v>36</v>
      </c>
      <c r="G10" s="99"/>
      <c r="H10" s="99"/>
      <c r="I10" s="99"/>
      <c r="J10" s="99"/>
      <c r="K10" s="96" t="s">
        <v>33</v>
      </c>
      <c r="L10" s="99"/>
      <c r="M10" s="90" t="s">
        <v>28</v>
      </c>
      <c r="N10" s="96" t="s">
        <v>29</v>
      </c>
      <c r="O10" s="97"/>
    </row>
    <row r="11" spans="1:15" ht="19.350000000000001" customHeight="1" x14ac:dyDescent="0.25">
      <c r="A11" s="98" t="s">
        <v>37</v>
      </c>
      <c r="B11" s="99"/>
      <c r="C11" s="96" t="s">
        <v>38</v>
      </c>
      <c r="D11" s="99"/>
      <c r="E11" s="99"/>
      <c r="F11" s="100" t="s">
        <v>39</v>
      </c>
      <c r="G11" s="99"/>
      <c r="H11" s="99"/>
      <c r="I11" s="99"/>
      <c r="J11" s="99"/>
      <c r="K11" s="96" t="s">
        <v>33</v>
      </c>
      <c r="L11" s="99"/>
      <c r="M11" s="90" t="s">
        <v>28</v>
      </c>
      <c r="N11" s="96" t="s">
        <v>29</v>
      </c>
      <c r="O11" s="97"/>
    </row>
    <row r="12" spans="1:15" ht="19.350000000000001" customHeight="1" x14ac:dyDescent="0.25">
      <c r="A12" s="98" t="s">
        <v>29</v>
      </c>
      <c r="B12" s="99"/>
      <c r="C12" s="96" t="s">
        <v>29</v>
      </c>
      <c r="D12" s="99"/>
      <c r="E12" s="99"/>
      <c r="F12" s="100" t="s">
        <v>29</v>
      </c>
      <c r="G12" s="99"/>
      <c r="H12" s="99"/>
      <c r="I12" s="99"/>
      <c r="J12" s="99"/>
      <c r="K12" s="96" t="s">
        <v>29</v>
      </c>
      <c r="L12" s="99"/>
      <c r="M12" s="90" t="s">
        <v>29</v>
      </c>
      <c r="N12" s="96" t="s">
        <v>29</v>
      </c>
      <c r="O12" s="97"/>
    </row>
    <row r="13" spans="1:15" ht="19.350000000000001" customHeight="1" x14ac:dyDescent="0.25">
      <c r="A13" s="98" t="s">
        <v>29</v>
      </c>
      <c r="B13" s="99"/>
      <c r="C13" s="96" t="s">
        <v>29</v>
      </c>
      <c r="D13" s="99"/>
      <c r="E13" s="99"/>
      <c r="F13" s="100" t="s">
        <v>29</v>
      </c>
      <c r="G13" s="99"/>
      <c r="H13" s="99"/>
      <c r="I13" s="99"/>
      <c r="J13" s="99"/>
      <c r="K13" s="96" t="s">
        <v>29</v>
      </c>
      <c r="L13" s="99"/>
      <c r="M13" s="90" t="s">
        <v>29</v>
      </c>
      <c r="N13" s="96" t="s">
        <v>29</v>
      </c>
      <c r="O13" s="97"/>
    </row>
    <row r="14" spans="1:15" ht="19.350000000000001" customHeight="1" x14ac:dyDescent="0.25">
      <c r="A14" s="98" t="s">
        <v>29</v>
      </c>
      <c r="B14" s="99"/>
      <c r="C14" s="96" t="s">
        <v>29</v>
      </c>
      <c r="D14" s="99"/>
      <c r="E14" s="99"/>
      <c r="F14" s="100" t="s">
        <v>29</v>
      </c>
      <c r="G14" s="99"/>
      <c r="H14" s="99"/>
      <c r="I14" s="99"/>
      <c r="J14" s="99"/>
      <c r="K14" s="96" t="s">
        <v>29</v>
      </c>
      <c r="L14" s="99"/>
      <c r="M14" s="90" t="s">
        <v>29</v>
      </c>
      <c r="N14" s="96" t="s">
        <v>29</v>
      </c>
      <c r="O14" s="97"/>
    </row>
    <row r="15" spans="1:15" ht="19.350000000000001" customHeight="1" x14ac:dyDescent="0.25">
      <c r="A15" s="98" t="s">
        <v>29</v>
      </c>
      <c r="B15" s="99"/>
      <c r="C15" s="96" t="s">
        <v>29</v>
      </c>
      <c r="D15" s="99"/>
      <c r="E15" s="99"/>
      <c r="F15" s="100" t="s">
        <v>29</v>
      </c>
      <c r="G15" s="99"/>
      <c r="H15" s="99"/>
      <c r="I15" s="99"/>
      <c r="J15" s="99"/>
      <c r="K15" s="96" t="s">
        <v>29</v>
      </c>
      <c r="L15" s="99"/>
      <c r="M15" s="90" t="s">
        <v>29</v>
      </c>
      <c r="N15" s="96" t="s">
        <v>29</v>
      </c>
      <c r="O15" s="97"/>
    </row>
    <row r="16" spans="1:15" ht="19.350000000000001" customHeight="1" x14ac:dyDescent="0.25">
      <c r="A16" s="98" t="s">
        <v>29</v>
      </c>
      <c r="B16" s="99"/>
      <c r="C16" s="96" t="s">
        <v>29</v>
      </c>
      <c r="D16" s="99"/>
      <c r="E16" s="99"/>
      <c r="F16" s="100" t="s">
        <v>29</v>
      </c>
      <c r="G16" s="99"/>
      <c r="H16" s="99"/>
      <c r="I16" s="99"/>
      <c r="J16" s="99"/>
      <c r="K16" s="96" t="s">
        <v>29</v>
      </c>
      <c r="L16" s="99"/>
      <c r="M16" s="90" t="s">
        <v>29</v>
      </c>
      <c r="N16" s="96" t="s">
        <v>29</v>
      </c>
      <c r="O16" s="97"/>
    </row>
    <row r="17" spans="1:15" ht="19.350000000000001" customHeight="1" x14ac:dyDescent="0.25">
      <c r="A17" s="98" t="s">
        <v>29</v>
      </c>
      <c r="B17" s="99"/>
      <c r="C17" s="96" t="s">
        <v>29</v>
      </c>
      <c r="D17" s="99"/>
      <c r="E17" s="99"/>
      <c r="F17" s="100" t="s">
        <v>29</v>
      </c>
      <c r="G17" s="99"/>
      <c r="H17" s="99"/>
      <c r="I17" s="99"/>
      <c r="J17" s="99"/>
      <c r="K17" s="96" t="s">
        <v>29</v>
      </c>
      <c r="L17" s="99"/>
      <c r="M17" s="90" t="s">
        <v>29</v>
      </c>
      <c r="N17" s="96" t="s">
        <v>29</v>
      </c>
      <c r="O17" s="97"/>
    </row>
    <row r="18" spans="1:15" ht="19.350000000000001" customHeight="1" x14ac:dyDescent="0.25">
      <c r="A18" s="98" t="s">
        <v>29</v>
      </c>
      <c r="B18" s="99"/>
      <c r="C18" s="96" t="s">
        <v>29</v>
      </c>
      <c r="D18" s="99"/>
      <c r="E18" s="99"/>
      <c r="F18" s="100" t="s">
        <v>29</v>
      </c>
      <c r="G18" s="99"/>
      <c r="H18" s="99"/>
      <c r="I18" s="99"/>
      <c r="J18" s="99"/>
      <c r="K18" s="96" t="s">
        <v>29</v>
      </c>
      <c r="L18" s="99"/>
      <c r="M18" s="90" t="s">
        <v>29</v>
      </c>
      <c r="N18" s="96" t="s">
        <v>29</v>
      </c>
      <c r="O18" s="97"/>
    </row>
    <row r="19" spans="1:15" ht="19.350000000000001" customHeight="1" x14ac:dyDescent="0.25">
      <c r="A19" s="98" t="s">
        <v>29</v>
      </c>
      <c r="B19" s="99"/>
      <c r="C19" s="96" t="s">
        <v>29</v>
      </c>
      <c r="D19" s="99"/>
      <c r="E19" s="99"/>
      <c r="F19" s="100" t="s">
        <v>29</v>
      </c>
      <c r="G19" s="99"/>
      <c r="H19" s="99"/>
      <c r="I19" s="99"/>
      <c r="J19" s="99"/>
      <c r="K19" s="96" t="s">
        <v>29</v>
      </c>
      <c r="L19" s="99"/>
      <c r="M19" s="90" t="s">
        <v>29</v>
      </c>
      <c r="N19" s="96" t="s">
        <v>29</v>
      </c>
      <c r="O19" s="97"/>
    </row>
    <row r="20" spans="1:15" ht="19.350000000000001" customHeight="1" x14ac:dyDescent="0.25">
      <c r="A20" s="98" t="s">
        <v>29</v>
      </c>
      <c r="B20" s="99"/>
      <c r="C20" s="96" t="s">
        <v>29</v>
      </c>
      <c r="D20" s="99"/>
      <c r="E20" s="99"/>
      <c r="F20" s="100" t="s">
        <v>29</v>
      </c>
      <c r="G20" s="99"/>
      <c r="H20" s="99"/>
      <c r="I20" s="99"/>
      <c r="J20" s="99"/>
      <c r="K20" s="96" t="s">
        <v>29</v>
      </c>
      <c r="L20" s="99"/>
      <c r="M20" s="90" t="s">
        <v>29</v>
      </c>
      <c r="N20" s="96" t="s">
        <v>29</v>
      </c>
      <c r="O20" s="97"/>
    </row>
    <row r="21" spans="1:15" ht="19.350000000000001" customHeight="1" x14ac:dyDescent="0.25">
      <c r="A21" s="98" t="s">
        <v>29</v>
      </c>
      <c r="B21" s="99"/>
      <c r="C21" s="96" t="s">
        <v>29</v>
      </c>
      <c r="D21" s="99"/>
      <c r="E21" s="99"/>
      <c r="F21" s="100" t="s">
        <v>29</v>
      </c>
      <c r="G21" s="99"/>
      <c r="H21" s="99"/>
      <c r="I21" s="99"/>
      <c r="J21" s="99"/>
      <c r="K21" s="96" t="s">
        <v>29</v>
      </c>
      <c r="L21" s="99"/>
      <c r="M21" s="90" t="s">
        <v>29</v>
      </c>
      <c r="N21" s="96" t="s">
        <v>29</v>
      </c>
      <c r="O21" s="97"/>
    </row>
    <row r="22" spans="1:15" ht="19.350000000000001" customHeight="1" x14ac:dyDescent="0.25">
      <c r="A22" s="98" t="s">
        <v>29</v>
      </c>
      <c r="B22" s="99"/>
      <c r="C22" s="96" t="s">
        <v>29</v>
      </c>
      <c r="D22" s="99"/>
      <c r="E22" s="99"/>
      <c r="F22" s="100" t="s">
        <v>29</v>
      </c>
      <c r="G22" s="99"/>
      <c r="H22" s="99"/>
      <c r="I22" s="99"/>
      <c r="J22" s="99"/>
      <c r="K22" s="96" t="s">
        <v>29</v>
      </c>
      <c r="L22" s="99"/>
      <c r="M22" s="90" t="s">
        <v>29</v>
      </c>
      <c r="N22" s="96" t="s">
        <v>29</v>
      </c>
      <c r="O22" s="97"/>
    </row>
    <row r="23" spans="1:15" ht="19.350000000000001" customHeight="1" x14ac:dyDescent="0.25">
      <c r="A23" s="98" t="s">
        <v>29</v>
      </c>
      <c r="B23" s="99"/>
      <c r="C23" s="96" t="s">
        <v>29</v>
      </c>
      <c r="D23" s="99"/>
      <c r="E23" s="99"/>
      <c r="F23" s="100" t="s">
        <v>29</v>
      </c>
      <c r="G23" s="99"/>
      <c r="H23" s="99"/>
      <c r="I23" s="99"/>
      <c r="J23" s="99"/>
      <c r="K23" s="96" t="s">
        <v>29</v>
      </c>
      <c r="L23" s="99"/>
      <c r="M23" s="90" t="s">
        <v>29</v>
      </c>
      <c r="N23" s="96" t="s">
        <v>29</v>
      </c>
      <c r="O23" s="97"/>
    </row>
    <row r="24" spans="1:15" ht="19.350000000000001" customHeight="1" x14ac:dyDescent="0.25">
      <c r="A24" s="98" t="s">
        <v>29</v>
      </c>
      <c r="B24" s="99"/>
      <c r="C24" s="96" t="s">
        <v>29</v>
      </c>
      <c r="D24" s="99"/>
      <c r="E24" s="99"/>
      <c r="F24" s="100" t="s">
        <v>29</v>
      </c>
      <c r="G24" s="99"/>
      <c r="H24" s="99"/>
      <c r="I24" s="99"/>
      <c r="J24" s="99"/>
      <c r="K24" s="96" t="s">
        <v>29</v>
      </c>
      <c r="L24" s="99"/>
      <c r="M24" s="90" t="s">
        <v>29</v>
      </c>
      <c r="N24" s="96" t="s">
        <v>29</v>
      </c>
      <c r="O24" s="97"/>
    </row>
    <row r="25" spans="1:15" ht="19.350000000000001" customHeight="1" x14ac:dyDescent="0.25">
      <c r="A25" s="98" t="s">
        <v>29</v>
      </c>
      <c r="B25" s="99"/>
      <c r="C25" s="96" t="s">
        <v>29</v>
      </c>
      <c r="D25" s="99"/>
      <c r="E25" s="99"/>
      <c r="F25" s="100" t="s">
        <v>29</v>
      </c>
      <c r="G25" s="99"/>
      <c r="H25" s="99"/>
      <c r="I25" s="99"/>
      <c r="J25" s="99"/>
      <c r="K25" s="96" t="s">
        <v>29</v>
      </c>
      <c r="L25" s="99"/>
      <c r="M25" s="90" t="s">
        <v>29</v>
      </c>
      <c r="N25" s="96" t="s">
        <v>29</v>
      </c>
      <c r="O25" s="97"/>
    </row>
    <row r="26" spans="1:15" ht="19.350000000000001" customHeight="1" x14ac:dyDescent="0.25">
      <c r="A26" s="98" t="s">
        <v>29</v>
      </c>
      <c r="B26" s="99"/>
      <c r="C26" s="96" t="s">
        <v>29</v>
      </c>
      <c r="D26" s="99"/>
      <c r="E26" s="99"/>
      <c r="F26" s="100" t="s">
        <v>29</v>
      </c>
      <c r="G26" s="99"/>
      <c r="H26" s="99"/>
      <c r="I26" s="99"/>
      <c r="J26" s="99"/>
      <c r="K26" s="96" t="s">
        <v>29</v>
      </c>
      <c r="L26" s="99"/>
      <c r="M26" s="90" t="s">
        <v>29</v>
      </c>
      <c r="N26" s="96" t="s">
        <v>29</v>
      </c>
      <c r="O26" s="97"/>
    </row>
    <row r="27" spans="1:15" ht="19.350000000000001" customHeight="1" x14ac:dyDescent="0.25">
      <c r="A27" s="98" t="s">
        <v>29</v>
      </c>
      <c r="B27" s="99"/>
      <c r="C27" s="96" t="s">
        <v>29</v>
      </c>
      <c r="D27" s="99"/>
      <c r="E27" s="99"/>
      <c r="F27" s="100" t="s">
        <v>29</v>
      </c>
      <c r="G27" s="99"/>
      <c r="H27" s="99"/>
      <c r="I27" s="99"/>
      <c r="J27" s="99"/>
      <c r="K27" s="96" t="s">
        <v>29</v>
      </c>
      <c r="L27" s="99"/>
      <c r="M27" s="90" t="s">
        <v>29</v>
      </c>
      <c r="N27" s="96" t="s">
        <v>29</v>
      </c>
      <c r="O27" s="97"/>
    </row>
    <row r="28" spans="1:15" ht="19.350000000000001" customHeight="1" x14ac:dyDescent="0.25">
      <c r="A28" s="98" t="s">
        <v>29</v>
      </c>
      <c r="B28" s="99"/>
      <c r="C28" s="96" t="s">
        <v>29</v>
      </c>
      <c r="D28" s="99"/>
      <c r="E28" s="99"/>
      <c r="F28" s="100" t="s">
        <v>29</v>
      </c>
      <c r="G28" s="99"/>
      <c r="H28" s="99"/>
      <c r="I28" s="99"/>
      <c r="J28" s="99"/>
      <c r="K28" s="96" t="s">
        <v>29</v>
      </c>
      <c r="L28" s="99"/>
      <c r="M28" s="90" t="s">
        <v>29</v>
      </c>
      <c r="N28" s="96" t="s">
        <v>29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40</v>
      </c>
      <c r="B31" s="86"/>
      <c r="C31" s="94" t="s">
        <v>41</v>
      </c>
      <c r="D31" s="95"/>
      <c r="E31" s="95"/>
      <c r="F31" s="95"/>
      <c r="G31" s="95"/>
      <c r="H31" s="95"/>
      <c r="I31" s="94" t="s">
        <v>42</v>
      </c>
      <c r="J31" s="88"/>
      <c r="K31" s="94" t="s">
        <v>43</v>
      </c>
      <c r="L31" s="95"/>
      <c r="M31" s="95"/>
      <c r="N31" s="94" t="s">
        <v>44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 t="s">
        <v>91</v>
      </c>
      <c r="C33" s="94"/>
      <c r="D33" s="329" t="s">
        <v>92</v>
      </c>
      <c r="E33" s="95"/>
      <c r="F33" s="95"/>
      <c r="G33" s="95"/>
      <c r="H33" s="95"/>
      <c r="I33" s="94"/>
      <c r="J33" s="88" t="s">
        <v>93</v>
      </c>
      <c r="K33" s="94"/>
      <c r="L33" s="329" t="s">
        <v>94</v>
      </c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45</v>
      </c>
      <c r="E35" s="143" t="s">
        <v>46</v>
      </c>
      <c r="F35" s="133" t="s">
        <v>47</v>
      </c>
      <c r="G35" s="134"/>
      <c r="H35" s="134"/>
      <c r="I35" s="134"/>
      <c r="J35" s="135"/>
      <c r="K35" s="101" t="s">
        <v>48</v>
      </c>
      <c r="L35" s="102"/>
      <c r="M35" s="105" t="s">
        <v>49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50</v>
      </c>
      <c r="L36" s="104"/>
      <c r="M36" s="108" t="s">
        <v>51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52</v>
      </c>
      <c r="F37" s="156" t="s">
        <v>29</v>
      </c>
      <c r="G37" s="136"/>
      <c r="H37" s="136"/>
      <c r="I37" s="136"/>
      <c r="J37" s="137"/>
      <c r="K37" s="167" t="s">
        <v>53</v>
      </c>
      <c r="L37" s="104"/>
      <c r="M37" s="155" t="s">
        <v>54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55</v>
      </c>
      <c r="L38" s="104"/>
      <c r="M38" s="108" t="s">
        <v>56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57</v>
      </c>
      <c r="F39" s="157" t="s">
        <v>58</v>
      </c>
      <c r="G39" s="158"/>
      <c r="H39" s="158"/>
      <c r="I39" s="158"/>
      <c r="J39" s="158"/>
      <c r="K39" s="162" t="s">
        <v>59</v>
      </c>
      <c r="L39" s="163"/>
      <c r="M39" s="164" t="str">
        <f>K3</f>
        <v>8774-25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60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61</v>
      </c>
      <c r="F41" s="111" t="s">
        <v>62</v>
      </c>
      <c r="G41" s="112"/>
      <c r="H41" s="112"/>
      <c r="I41" s="112"/>
      <c r="J41" s="113"/>
      <c r="K41" s="127" t="str">
        <f>K1</f>
        <v>BPO 9-97912b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3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Y31" sqref="Y3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 t="str">
        <f>'Seznam 1'!B33</f>
        <v>b</v>
      </c>
      <c r="D30" s="203"/>
      <c r="E30" s="210" t="str">
        <f>'Seznam 1'!D33</f>
        <v>Úprava projektové dokumentace-zmenšení rozsahu stavby</v>
      </c>
      <c r="F30" s="211"/>
      <c r="G30" s="211"/>
      <c r="H30" s="211"/>
      <c r="I30" s="211"/>
      <c r="J30" s="211"/>
      <c r="K30" s="170"/>
      <c r="L30" s="41" t="str">
        <f>'Seznam 1'!J33</f>
        <v xml:space="preserve"> 3.5.2018</v>
      </c>
      <c r="M30" s="170"/>
      <c r="N30" s="196" t="str">
        <f>'Seznam 1'!L33</f>
        <v>Ing.F. Kolář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63</v>
      </c>
      <c r="C32" s="213"/>
      <c r="D32" s="213"/>
      <c r="E32" s="213"/>
      <c r="F32" s="204"/>
      <c r="G32" s="204"/>
      <c r="H32" s="17"/>
      <c r="I32" s="18" t="s">
        <v>64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29</v>
      </c>
      <c r="Q32" s="222"/>
    </row>
    <row r="33" spans="2:17" ht="18" customHeight="1" x14ac:dyDescent="0.2">
      <c r="B33" s="214" t="s">
        <v>65</v>
      </c>
      <c r="C33" s="215"/>
      <c r="D33" s="215"/>
      <c r="E33" s="215"/>
      <c r="F33" s="205" t="s">
        <v>56</v>
      </c>
      <c r="G33" s="205"/>
      <c r="H33" s="19"/>
      <c r="I33" s="20" t="s">
        <v>66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67</v>
      </c>
      <c r="G34" s="234" t="str">
        <f>'Seznam 1'!E35</f>
        <v xml:space="preserve"> ZAKÁZKA:</v>
      </c>
      <c r="H34" s="241" t="str">
        <f>'Seznam 1'!F35</f>
        <v>Karlovy Vary, ZŠ Truhlářská, budova Školní 9A - odborné učebny</v>
      </c>
      <c r="I34" s="242"/>
      <c r="J34" s="242"/>
      <c r="K34" s="242"/>
      <c r="L34" s="242"/>
      <c r="M34" s="242"/>
      <c r="N34" s="243"/>
      <c r="O34" s="30" t="s">
        <v>68</v>
      </c>
      <c r="P34" s="188" t="s">
        <v>69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70</v>
      </c>
      <c r="P35" s="216" t="s">
        <v>71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72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58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73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15.05.2018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74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8774-25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75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 t="str">
        <f>'Seznam 1'!B33</f>
        <v>b</v>
      </c>
      <c r="D30" s="203"/>
      <c r="E30" s="210" t="str">
        <f>'Seznam 1'!D33</f>
        <v>Úprava projektové dokumentace-zmenšení rozsahu stavby</v>
      </c>
      <c r="F30" s="211"/>
      <c r="G30" s="211"/>
      <c r="H30" s="211"/>
      <c r="I30" s="211"/>
      <c r="J30" s="211"/>
      <c r="K30" s="170"/>
      <c r="L30" s="41" t="str">
        <f>'Seznam 1'!J33</f>
        <v xml:space="preserve"> 3.5.2018</v>
      </c>
      <c r="M30" s="170"/>
      <c r="N30" s="196" t="str">
        <f>'Seznam 1'!L33</f>
        <v>Ing.F. Kolář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63</v>
      </c>
      <c r="C32" s="213"/>
      <c r="D32" s="213"/>
      <c r="E32" s="213"/>
      <c r="F32" s="204"/>
      <c r="G32" s="204"/>
      <c r="H32" s="17"/>
      <c r="I32" s="18" t="s">
        <v>64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28</v>
      </c>
      <c r="Q32" s="222"/>
    </row>
    <row r="33" spans="2:17" ht="18" customHeight="1" x14ac:dyDescent="0.2">
      <c r="B33" s="214" t="s">
        <v>65</v>
      </c>
      <c r="C33" s="215"/>
      <c r="D33" s="215"/>
      <c r="E33" s="215"/>
      <c r="F33" s="205" t="s">
        <v>56</v>
      </c>
      <c r="G33" s="205"/>
      <c r="H33" s="19"/>
      <c r="I33" s="20" t="s">
        <v>66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67</v>
      </c>
      <c r="G34" s="234" t="str">
        <f>'Seznam 1'!E35</f>
        <v xml:space="preserve"> ZAKÁZKA:</v>
      </c>
      <c r="H34" s="241" t="str">
        <f>'Seznam 1'!F35</f>
        <v>Karlovy Vary, ZŠ Truhlářská, budova Školní 9A - odborné učebny</v>
      </c>
      <c r="I34" s="242"/>
      <c r="J34" s="242"/>
      <c r="K34" s="242"/>
      <c r="L34" s="242"/>
      <c r="M34" s="242"/>
      <c r="N34" s="243"/>
      <c r="O34" s="30" t="s">
        <v>68</v>
      </c>
      <c r="P34" s="188" t="s">
        <v>69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33</v>
      </c>
      <c r="P35" s="216" t="s">
        <v>34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72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58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73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15.05.2018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36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8774-25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35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 t="str">
        <f>'Seznam 1'!B33</f>
        <v>b</v>
      </c>
      <c r="D30" s="203"/>
      <c r="E30" s="210" t="str">
        <f>'Seznam 1'!D33</f>
        <v>Úprava projektové dokumentace-zmenšení rozsahu stavby</v>
      </c>
      <c r="F30" s="211"/>
      <c r="G30" s="211"/>
      <c r="H30" s="211"/>
      <c r="I30" s="211"/>
      <c r="J30" s="211"/>
      <c r="K30" s="170"/>
      <c r="L30" s="41" t="str">
        <f>'Seznam 1'!J33</f>
        <v xml:space="preserve"> 3.5.2018</v>
      </c>
      <c r="M30" s="170"/>
      <c r="N30" s="196" t="str">
        <f>'Seznam 1'!L33</f>
        <v>Ing.F. Kolář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63</v>
      </c>
      <c r="C32" s="213"/>
      <c r="D32" s="213"/>
      <c r="E32" s="213"/>
      <c r="F32" s="204"/>
      <c r="G32" s="204"/>
      <c r="H32" s="17"/>
      <c r="I32" s="18" t="s">
        <v>64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28</v>
      </c>
      <c r="Q32" s="222"/>
    </row>
    <row r="33" spans="2:17" ht="18" customHeight="1" x14ac:dyDescent="0.2">
      <c r="B33" s="214" t="s">
        <v>65</v>
      </c>
      <c r="C33" s="215"/>
      <c r="D33" s="215"/>
      <c r="E33" s="215"/>
      <c r="F33" s="205" t="s">
        <v>56</v>
      </c>
      <c r="G33" s="205"/>
      <c r="H33" s="19"/>
      <c r="I33" s="20" t="s">
        <v>66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67</v>
      </c>
      <c r="G34" s="234" t="str">
        <f>'Seznam 1'!E35</f>
        <v xml:space="preserve"> ZAKÁZKA:</v>
      </c>
      <c r="H34" s="241" t="str">
        <f>'Seznam 1'!F35</f>
        <v>Karlovy Vary, ZŠ Truhlářská, budova Školní 9A - odborné učebny</v>
      </c>
      <c r="I34" s="242"/>
      <c r="J34" s="242"/>
      <c r="K34" s="242"/>
      <c r="L34" s="242"/>
      <c r="M34" s="242"/>
      <c r="N34" s="243"/>
      <c r="O34" s="30" t="s">
        <v>68</v>
      </c>
      <c r="P34" s="188" t="s">
        <v>69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33</v>
      </c>
      <c r="P35" s="216" t="s">
        <v>37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72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58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73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15.05.2018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39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8774-25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38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 t="str">
        <f>'Seznam 1'!B33</f>
        <v>b</v>
      </c>
      <c r="D30" s="203"/>
      <c r="E30" s="210" t="str">
        <f>'Seznam 1'!D33</f>
        <v>Úprava projektové dokumentace-zmenšení rozsahu stavby</v>
      </c>
      <c r="F30" s="211"/>
      <c r="G30" s="211"/>
      <c r="H30" s="211"/>
      <c r="I30" s="211"/>
      <c r="J30" s="211"/>
      <c r="K30" s="170"/>
      <c r="L30" s="41" t="str">
        <f>'Seznam 1'!J33</f>
        <v xml:space="preserve"> 3.5.2018</v>
      </c>
      <c r="M30" s="170"/>
      <c r="N30" s="196" t="str">
        <f>'Seznam 1'!L33</f>
        <v>Ing.F. Kolář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63</v>
      </c>
      <c r="C32" s="213"/>
      <c r="D32" s="213"/>
      <c r="E32" s="213"/>
      <c r="F32" s="204"/>
      <c r="G32" s="204"/>
      <c r="H32" s="17"/>
      <c r="I32" s="18" t="s">
        <v>64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76</v>
      </c>
      <c r="Q32" s="222"/>
    </row>
    <row r="33" spans="2:17" ht="18" customHeight="1" x14ac:dyDescent="0.2">
      <c r="B33" s="214" t="s">
        <v>65</v>
      </c>
      <c r="C33" s="215"/>
      <c r="D33" s="215"/>
      <c r="E33" s="215"/>
      <c r="F33" s="205" t="s">
        <v>56</v>
      </c>
      <c r="G33" s="205"/>
      <c r="H33" s="19"/>
      <c r="I33" s="20" t="s">
        <v>66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67</v>
      </c>
      <c r="G34" s="234" t="str">
        <f>'Seznam 1'!E35</f>
        <v xml:space="preserve"> ZAKÁZKA:</v>
      </c>
      <c r="H34" s="241" t="str">
        <f>'Seznam 1'!F35</f>
        <v>Karlovy Vary, ZŠ Truhlářská, budova Školní 9A - odborné učebny</v>
      </c>
      <c r="I34" s="242"/>
      <c r="J34" s="242"/>
      <c r="K34" s="242"/>
      <c r="L34" s="242"/>
      <c r="M34" s="242"/>
      <c r="N34" s="243"/>
      <c r="O34" s="30" t="s">
        <v>68</v>
      </c>
      <c r="P34" s="188" t="s">
        <v>69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77</v>
      </c>
      <c r="P35" s="216" t="s">
        <v>33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72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58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73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15.05.2018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78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8774-25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79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zoomScale="81" workbookViewId="0">
      <selection activeCell="V17" sqref="V1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 t="str">
        <f>'Seznam 1'!B33</f>
        <v>b</v>
      </c>
      <c r="D30" s="203"/>
      <c r="E30" s="210" t="str">
        <f>'Seznam 1'!D33</f>
        <v>Úprava projektové dokumentace-zmenšení rozsahu stavby</v>
      </c>
      <c r="F30" s="211"/>
      <c r="G30" s="211"/>
      <c r="H30" s="211"/>
      <c r="I30" s="211"/>
      <c r="J30" s="211"/>
      <c r="K30" s="170"/>
      <c r="L30" s="41" t="str">
        <f>'Seznam 1'!J33</f>
        <v xml:space="preserve"> 3.5.2018</v>
      </c>
      <c r="M30" s="170"/>
      <c r="N30" s="196" t="str">
        <f>'Seznam 1'!L33</f>
        <v>Ing.F. Kolář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63</v>
      </c>
      <c r="C32" s="213"/>
      <c r="D32" s="213"/>
      <c r="E32" s="213"/>
      <c r="F32" s="204"/>
      <c r="G32" s="204"/>
      <c r="H32" s="17"/>
      <c r="I32" s="18" t="s">
        <v>64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28</v>
      </c>
      <c r="Q32" s="222"/>
    </row>
    <row r="33" spans="2:17" ht="18" customHeight="1" x14ac:dyDescent="0.2">
      <c r="B33" s="214" t="s">
        <v>65</v>
      </c>
      <c r="C33" s="215"/>
      <c r="D33" s="215"/>
      <c r="E33" s="215"/>
      <c r="F33" s="205" t="s">
        <v>56</v>
      </c>
      <c r="G33" s="205"/>
      <c r="H33" s="19"/>
      <c r="I33" s="20" t="s">
        <v>66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67</v>
      </c>
      <c r="G34" s="234" t="str">
        <f>'Seznam 1'!E35</f>
        <v xml:space="preserve"> ZAKÁZKA:</v>
      </c>
      <c r="H34" s="241" t="str">
        <f>'Seznam 1'!F35</f>
        <v>Karlovy Vary, ZŠ Truhlářská, budova Školní 9A - odborné učebny</v>
      </c>
      <c r="I34" s="242"/>
      <c r="J34" s="242"/>
      <c r="K34" s="242"/>
      <c r="L34" s="242"/>
      <c r="M34" s="242"/>
      <c r="N34" s="243"/>
      <c r="O34" s="30" t="s">
        <v>68</v>
      </c>
      <c r="P34" s="188" t="s">
        <v>69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33</v>
      </c>
      <c r="P35" s="216" t="s">
        <v>80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72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58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73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15.05.2018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81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8774-25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82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 t="str">
        <f>'Seznam 1'!B33</f>
        <v>b</v>
      </c>
      <c r="D30" s="203"/>
      <c r="E30" s="210" t="str">
        <f>'Seznam 1'!D33</f>
        <v>Úprava projektové dokumentace-zmenšení rozsahu stavby</v>
      </c>
      <c r="F30" s="211"/>
      <c r="G30" s="211"/>
      <c r="H30" s="211"/>
      <c r="I30" s="211"/>
      <c r="J30" s="211"/>
      <c r="K30" s="170"/>
      <c r="L30" s="41" t="str">
        <f>'Seznam 1'!J33</f>
        <v xml:space="preserve"> 3.5.2018</v>
      </c>
      <c r="M30" s="170"/>
      <c r="N30" s="196" t="str">
        <f>'Seznam 1'!L33</f>
        <v>Ing.F. Kolář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63</v>
      </c>
      <c r="C32" s="213"/>
      <c r="D32" s="213"/>
      <c r="E32" s="213"/>
      <c r="F32" s="204"/>
      <c r="G32" s="204"/>
      <c r="H32" s="17"/>
      <c r="I32" s="18" t="s">
        <v>64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28</v>
      </c>
      <c r="Q32" s="222"/>
    </row>
    <row r="33" spans="2:17" ht="18" customHeight="1" x14ac:dyDescent="0.2">
      <c r="B33" s="214" t="s">
        <v>65</v>
      </c>
      <c r="C33" s="215"/>
      <c r="D33" s="215"/>
      <c r="E33" s="215"/>
      <c r="F33" s="205" t="s">
        <v>56</v>
      </c>
      <c r="G33" s="205"/>
      <c r="H33" s="19"/>
      <c r="I33" s="20" t="s">
        <v>66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67</v>
      </c>
      <c r="G34" s="234" t="str">
        <f>'Seznam 1'!E35</f>
        <v xml:space="preserve"> ZAKÁZKA:</v>
      </c>
      <c r="H34" s="241" t="str">
        <f>'Seznam 1'!F35</f>
        <v>Karlovy Vary, ZŠ Truhlářská, budova Školní 9A - odborné učebny</v>
      </c>
      <c r="I34" s="242"/>
      <c r="J34" s="242"/>
      <c r="K34" s="242"/>
      <c r="L34" s="242"/>
      <c r="M34" s="242"/>
      <c r="N34" s="243"/>
      <c r="O34" s="30" t="s">
        <v>68</v>
      </c>
      <c r="P34" s="188" t="s">
        <v>69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25</v>
      </c>
      <c r="P35" s="216" t="s">
        <v>25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72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58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73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15.05.2018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27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8774-25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 t="str">
        <f>'Seznam 1'!B33</f>
        <v>b</v>
      </c>
      <c r="D30" s="203"/>
      <c r="E30" s="210" t="str">
        <f>'Seznam 1'!D33</f>
        <v>Úprava projektové dokumentace-zmenšení rozsahu stavby</v>
      </c>
      <c r="F30" s="211"/>
      <c r="G30" s="211"/>
      <c r="H30" s="211"/>
      <c r="I30" s="211"/>
      <c r="J30" s="211"/>
      <c r="K30" s="170"/>
      <c r="L30" s="41" t="str">
        <f>'Seznam 1'!J33</f>
        <v xml:space="preserve"> 3.5.2018</v>
      </c>
      <c r="M30" s="170"/>
      <c r="N30" s="196" t="str">
        <f>'Seznam 1'!L33</f>
        <v>Ing.F. Kolář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63</v>
      </c>
      <c r="C32" s="213"/>
      <c r="D32" s="213"/>
      <c r="E32" s="213"/>
      <c r="F32" s="204"/>
      <c r="G32" s="204"/>
      <c r="H32" s="17"/>
      <c r="I32" s="18" t="s">
        <v>64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28</v>
      </c>
      <c r="Q32" s="222"/>
    </row>
    <row r="33" spans="2:17" ht="18" customHeight="1" x14ac:dyDescent="0.2">
      <c r="B33" s="214" t="s">
        <v>65</v>
      </c>
      <c r="C33" s="215"/>
      <c r="D33" s="215"/>
      <c r="E33" s="215"/>
      <c r="F33" s="205" t="s">
        <v>56</v>
      </c>
      <c r="G33" s="205"/>
      <c r="H33" s="19"/>
      <c r="I33" s="20" t="s">
        <v>66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67</v>
      </c>
      <c r="G34" s="234" t="str">
        <f>'Seznam 1'!E35</f>
        <v xml:space="preserve"> ZAKÁZKA:</v>
      </c>
      <c r="H34" s="241" t="str">
        <f>'Seznam 1'!F35</f>
        <v>Karlovy Vary, ZŠ Truhlářská, budova Školní 9A - odborné učebny</v>
      </c>
      <c r="I34" s="242"/>
      <c r="J34" s="242"/>
      <c r="K34" s="242"/>
      <c r="L34" s="242"/>
      <c r="M34" s="242"/>
      <c r="N34" s="243"/>
      <c r="O34" s="30" t="s">
        <v>68</v>
      </c>
      <c r="P34" s="188" t="s">
        <v>69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33</v>
      </c>
      <c r="P35" s="216" t="s">
        <v>30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72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58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73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15.05.2018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32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8774-25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 t="str">
        <f>'Seznam 1'!B33</f>
        <v>b</v>
      </c>
      <c r="C33" s="275"/>
      <c r="D33" s="300" t="str">
        <f>'Seznam 1'!D33</f>
        <v>Úprava projektové dokumentace-zmenšení rozsahu stavby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67</v>
      </c>
      <c r="E35" s="324" t="str">
        <f>'Seznam 1'!E35</f>
        <v xml:space="preserve"> ZAKÁZKA:</v>
      </c>
      <c r="F35" s="302" t="str">
        <f>'Seznam 1'!F35</f>
        <v>Karlovy Vary, ZŠ Truhlářská, budova Školní 9A - odborné učebny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15.05.2018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Zátko Tomáš Ing.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83</v>
      </c>
      <c r="B39" s="53"/>
      <c r="C39" s="53"/>
      <c r="D39" s="55"/>
      <c r="E39" s="292"/>
      <c r="F39" s="307" t="str">
        <f>'Seznam 1'!F37</f>
        <v/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PST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84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PST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85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Kolář František Ing.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86</v>
      </c>
      <c r="B43" s="53"/>
      <c r="C43" s="53"/>
      <c r="D43" s="55"/>
      <c r="E43" s="299"/>
      <c r="F43" s="308" t="str">
        <f>'Seznam 1'!F39</f>
        <v>Silnoproudá a slaboproudá zařízení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87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8774-25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88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89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90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Statutární město Karlovy Vary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9-97912b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Seznam 1</vt:lpstr>
      <vt:lpstr>TZ (1)</vt:lpstr>
      <vt:lpstr>TZ (6)</vt:lpstr>
      <vt:lpstr>TZ (7)</vt:lpstr>
      <vt:lpstr>Výkres (2)</vt:lpstr>
      <vt:lpstr>Výkres (3)</vt:lpstr>
      <vt:lpstr>Výkres (4)</vt:lpstr>
      <vt:lpstr>Výkres (5)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Zátko Tomáš</dc:creator>
  <cp:lastModifiedBy>Zátko Tomáš</cp:lastModifiedBy>
  <dcterms:created xsi:type="dcterms:W3CDTF">2018-05-04T05:44:35Z</dcterms:created>
  <dcterms:modified xsi:type="dcterms:W3CDTF">2018-05-04T05:48:03Z</dcterms:modified>
</cp:coreProperties>
</file>